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ull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<sst xmlns="http://schemas.openxmlformats.org/spreadsheetml/2006/main" count="32" uniqueCount="32">
  <si>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</si>
  <si>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IBF010</t>
  </si>
  <si>
    <t xml:space="preserve">U</t>
  </si>
  <si>
    <t xml:space="preserve">Unitat exterior d'aire condicionat.</t>
  </si>
  <si>
    <r>
      <rPr>
        <sz val="8.25"/>
        <color rgb="FF000000"/>
        <rFont val="Arial"/>
        <family val="2"/>
      </rPr>
      <t xml:space="preserve">Unitat exterior d'aire condicionat Airstage J-IVL, sistema VRF bomba de calor, model AJY072LELDH "FUJITSU", amb compressor scroll amb tecnologia Inverter i doble ventilador axial amb motor DC amb tecnologia Inverter, nº màxim d'unitats interiors connectables 20, potència frigorífica 22,4 kW (temperatura de bulb sec de l'aire interior 27°C, temperatura de bulb humit de l'aire interior 19°C, temperatura de bulb sec de l'aire exterior 35°C, temperatura de bulb humit de l'aire exterior 24°C), potència calorífica nominal/màxima: 22,4/25 kW (temperatura de bulb sec de l'aire interior 20°C, temperatura de bulb humit de l'aire interior 15°C, temperatura de bulb sec de l'aire exterior 7°C, temperatura de bulb humit de l'aire exterior 6°C), EER/COP: 3,56/4,82, alimentació trifàsica (400V/50Hz), consum elèctric en refrigeració/calefacció: 6,3/4,65 kW, cabal d'aire 8400 m³/h, pressió sonora en refrigeració/calefacció: 52/54 dBA, potència sonora en refrigeració 66 dBA, amplada 1080 mm, profunditat 480 mm, altura 1428 mm, pes 170 kg, diàmetre de connexió de la canonada de líquid 3/8", diàmetre de connexió d'a canonada de gas 3/4", refrigerant R-410A, càrrega de refrigerant 7 kg, rang de funcionament de temperatura de l'aire exterior en refrigeració des de -15 fins a 46°C, rang de funcionament de temperatura de l'aire exterior en calefacció des de -20 fins a 21°C. Inclús elements antivibratoris de terra. El preu no inclou la canalització ni el cablejat elèctric d'alimentació.</t>
    </r>
    <r>
      <rPr>
        <sz val="8.25"/>
        <color rgb="FF000000"/>
        <rFont val="Arial"/>
        <family val="2"/>
      </rPr>
      <t xml:space="preserve">
</t>
    </r>
  </si>
  <si>
    <t xml:space="preserve">Codi</t>
  </si>
  <si>
    <t xml:space="preserve">Unitat</t>
  </si>
  <si>
    <t xml:space="preserve">Descripció</t>
  </si>
  <si>
    <t xml:space="preserve">Rendiment</t>
  </si>
  <si>
    <r>
      <rPr>
        <b/>
        <sz val="8.25"/>
        <color rgb="FF000000"/>
        <rFont val="Arial"/>
        <family val="2"/>
      </rPr>
      <t xml:space="preserve">Preu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</t>
    </r>
  </si>
  <si>
    <t xml:space="preserve">Import</t>
  </si>
  <si>
    <t xml:space="preserve">Materials</t>
  </si>
  <si>
    <t xml:space="preserve">mt42fuj001a</t>
  </si>
  <si>
    <t xml:space="preserve">U</t>
  </si>
  <si>
    <t xml:space="preserve">Unitat exterior d'aire condicionat Airstage J-IVL, sistema VRF bomba de calor, model AJY072LELDH "FUJITSU", amb compressor scroll amb tecnologia Inverter i doble ventilador axial amb motor DC amb tecnologia Inverter, nº màxim d'unitats interiors connectables 20, potència frigorífica 22,4 kW (temperatura de bulb sec de l'aire interior 27°C, temperatura de bulb humit de l'aire interior 19°C, temperatura de bulb sec de l'aire exterior 35°C, temperatura de bulb humit de l'aire exterior 24°C), potència calorífica nominal/màxima: 22,4/25 kW (temperatura de bulb sec de l'aire interior 20°C, temperatura de bulb humit de l'aire interior 15°C, temperatura de bulb sec de l'aire exterior 7°C, temperatura de bulb humit de l'aire exterior 6°C), EER/COP: 3,56/4,82, alimentació trifàsica (400V/50Hz), consum elèctric en refrigeració/calefacció: 6,3/4,65 kW, cabal d'aire 8400 m³/h, pressió sonora en refrigeració/calefacció: 52/54 dBA, potència sonora en refrigeració 66 dBA, amplada 1080 mm, profunditat 480 mm, altura 1428 mm, pes 170 kg, diàmetre de connexió de la canonada de líquid 3/8", diàmetre de connexió d'a canonada de gas 3/4", refrigerant R-410A, càrrega de refrigerant 7 kg, rang de funcionament de temperatura de l'aire exterior en refrigeració des de -15 fins a 46°C, rang de funcionament de temperatura de l'aire exterior en calefacció des de -20 fins a 21°C.</t>
  </si>
  <si>
    <t xml:space="preserve">mt42www080</t>
  </si>
  <si>
    <t xml:space="preserve">U</t>
  </si>
  <si>
    <t xml:space="preserve">Kit d'amortidors antivibració de terra, format per quatre amortidors de cautxú, amb els seus cargols, rosques i volanderes corresponents.</t>
  </si>
  <si>
    <t xml:space="preserve">Subtotal materials:</t>
  </si>
  <si>
    <t xml:space="preserve">Mà d'obra</t>
  </si>
  <si>
    <t xml:space="preserve">mo005</t>
  </si>
  <si>
    <t xml:space="preserve">h</t>
  </si>
  <si>
    <t xml:space="preserve">Oficial 1ª instal·lador de climatització.</t>
  </si>
  <si>
    <t xml:space="preserve">mo104</t>
  </si>
  <si>
    <t xml:space="preserve">h</t>
  </si>
  <si>
    <t xml:space="preserve">Ajudant instal·lador de climatització.</t>
  </si>
  <si>
    <t xml:space="preserve">Subtotal mà d'obra:</t>
  </si>
  <si>
    <t xml:space="preserve">Costos directes complementaris</t>
  </si>
  <si>
    <t xml:space="preserve">%</t>
  </si>
  <si>
    <t xml:space="preserve">Costos directes complementaris</t>
  </si>
  <si>
    <t xml:space="preserve">Cost de manteniment decennal: 2.998,52€ en els primers 10 anys.</t>
  </si>
  <si>
    <r>
      <rPr>
        <b/>
        <sz val="8.25"/>
        <color rgb="FF000000"/>
        <rFont val="Arial"/>
        <family val="2"/>
      </rPr>
      <t xml:space="preserve">Costos directes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</si>
</sst>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14" customWidth="1"/>
    <col min="2" max="2" width="4.93" customWidth="1"/>
    <col min="3" max="3" width="1.36" customWidth="1"/>
    <col min="4" max="4" width="6.63" customWidth="1"/>
    <col min="5" max="5" width="72.93" customWidth="1"/>
    <col min="6" max="6" width="12.07" customWidth="1"/>
    <col min="7" max="7" width="11.90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118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81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1</v>
      </c>
      <c r="G10" s="12">
        <v>7950</v>
      </c>
      <c r="H10" s="12">
        <f ca="1">ROUND(INDIRECT(ADDRESS(ROW()+(0), COLUMN()+(-2), 1))*INDIRECT(ADDRESS(ROW()+(0), COLUMN()+(-1), 1)), 2)</f>
        <v>7950</v>
      </c>
    </row>
    <row r="11" spans="1:8" ht="24.0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3">
        <v>1</v>
      </c>
      <c r="G11" s="14">
        <v>8</v>
      </c>
      <c r="H11" s="14">
        <f ca="1">ROUND(INDIRECT(ADDRESS(ROW()+(0), COLUMN()+(-2), 1))*INDIRECT(ADDRESS(ROW()+(0), COLUMN()+(-1), 1)), 2)</f>
        <v>8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7958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"/>
      <c r="D14" s="10" t="s">
        <v>21</v>
      </c>
      <c r="E14" s="1" t="s">
        <v>22</v>
      </c>
      <c r="F14" s="11">
        <v>7.742</v>
      </c>
      <c r="G14" s="12">
        <v>30.63</v>
      </c>
      <c r="H14" s="12">
        <f ca="1">ROUND(INDIRECT(ADDRESS(ROW()+(0), COLUMN()+(-2), 1))*INDIRECT(ADDRESS(ROW()+(0), COLUMN()+(-1), 1)), 2)</f>
        <v>237.14</v>
      </c>
    </row>
    <row r="15" spans="1:8" ht="13.50" thickBot="1" customHeight="1">
      <c r="A15" s="1" t="s">
        <v>23</v>
      </c>
      <c r="B15" s="1"/>
      <c r="C15" s="1"/>
      <c r="D15" s="10" t="s">
        <v>24</v>
      </c>
      <c r="E15" s="1" t="s">
        <v>25</v>
      </c>
      <c r="F15" s="13">
        <v>7.742</v>
      </c>
      <c r="G15" s="14">
        <v>26.36</v>
      </c>
      <c r="H15" s="14">
        <f ca="1">ROUND(INDIRECT(ADDRESS(ROW()+(0), COLUMN()+(-2), 1))*INDIRECT(ADDRESS(ROW()+(0), COLUMN()+(-1), 1)), 2)</f>
        <v>204.08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441.22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19"/>
      <c r="D18" s="20" t="s">
        <v>28</v>
      </c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8399.22</v>
      </c>
      <c r="H18" s="14">
        <f ca="1">ROUND(INDIRECT(ADDRESS(ROW()+(0), COLUMN()+(-2), 1))*INDIRECT(ADDRESS(ROW()+(0), COLUMN()+(-1), 1))/100, 2)</f>
        <v>167.98</v>
      </c>
    </row>
    <row r="19" spans="1:8" ht="13.50" thickBot="1" customHeight="1">
      <c r="A19" s="21" t="s">
        <v>30</v>
      </c>
      <c r="B19" s="21"/>
      <c r="C19" s="21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2)</f>
        <v>8567.2</v>
      </c>
    </row>
  </sheetData>
  <mergeCells count="21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F12:G12"/>
    <mergeCell ref="A13:C13"/>
    <mergeCell ref="E13:F13"/>
    <mergeCell ref="A14:C14"/>
    <mergeCell ref="A15:C15"/>
    <mergeCell ref="A16:C16"/>
    <mergeCell ref="F16:G16"/>
    <mergeCell ref="A17:C17"/>
    <mergeCell ref="E17:F17"/>
    <mergeCell ref="A18:C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